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22" documentId="11_67A6DF10372943CD8ECF942A4EF661A5CD1E9662" xr6:coauthVersionLast="47" xr6:coauthVersionMax="47" xr10:uidLastSave="{477FB094-0354-446C-A3B0-F668569D42D2}"/>
  <bookViews>
    <workbookView xWindow="-108" yWindow="-108" windowWidth="23256" windowHeight="12576" xr2:uid="{00000000-000D-0000-FFFF-FFFF00000000}"/>
  </bookViews>
  <sheets>
    <sheet name="Dataset" sheetId="1" r:id="rId1"/>
    <sheet name="Meta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D3" i="1"/>
  <c r="E3" i="1"/>
  <c r="D4" i="1"/>
  <c r="E4" i="1"/>
  <c r="D5" i="1"/>
  <c r="E5" i="1"/>
  <c r="D6" i="1"/>
  <c r="E6" i="1"/>
  <c r="D7" i="1"/>
  <c r="E7" i="1"/>
  <c r="D8" i="1"/>
  <c r="E8" i="1"/>
  <c r="D9" i="1"/>
  <c r="E9" i="1"/>
  <c r="D10" i="1"/>
  <c r="E10" i="1"/>
  <c r="D11" i="1"/>
  <c r="E11" i="1"/>
  <c r="D12" i="1"/>
  <c r="E12" i="1"/>
  <c r="D13" i="1"/>
  <c r="E13" i="1"/>
  <c r="D14" i="1"/>
  <c r="E14" i="1"/>
  <c r="D15" i="1"/>
  <c r="E15" i="1"/>
  <c r="D16" i="1"/>
  <c r="E16" i="1"/>
  <c r="D17" i="1"/>
  <c r="E17" i="1"/>
  <c r="D18" i="1"/>
  <c r="E18" i="1"/>
  <c r="D19" i="1"/>
  <c r="E19" i="1"/>
  <c r="E2" i="1"/>
  <c r="D2" i="1"/>
</calcChain>
</file>

<file path=xl/sharedStrings.xml><?xml version="1.0" encoding="utf-8"?>
<sst xmlns="http://schemas.openxmlformats.org/spreadsheetml/2006/main" count="105" uniqueCount="57">
  <si>
    <t>England and Wales</t>
  </si>
  <si>
    <t>Gender identity (7 categories)</t>
  </si>
  <si>
    <t>Sexual orientation (4 categories)</t>
  </si>
  <si>
    <t>Observation</t>
  </si>
  <si>
    <t>Straight or Heterosexual</t>
  </si>
  <si>
    <t>Lesbian, Gay, Bisexual, or Other (LGB+)</t>
  </si>
  <si>
    <t>Not answered</t>
  </si>
  <si>
    <t>Gender identity the same as sex registered at birth</t>
  </si>
  <si>
    <t>Gender identity different from sex registered at birth but no specific identity given</t>
  </si>
  <si>
    <t>Trans woman</t>
  </si>
  <si>
    <t>Trans man</t>
  </si>
  <si>
    <t>All other gender identities</t>
  </si>
  <si>
    <t>Title</t>
  </si>
  <si>
    <t>Gender identity by sexual orientation</t>
  </si>
  <si>
    <t>Description</t>
  </si>
  <si>
    <t>This dataset provides Census 2021 estimates that classify usual residents aged 16 years and over in England and Wales, by gender identity and sexual orientation. The estimates are as at Census Day, 21 March 2021.</t>
  </si>
  <si>
    <t>Release Date</t>
  </si>
  <si>
    <t>04 Apr 23 00:00 UTC</t>
  </si>
  <si>
    <t>Unit of Measure</t>
  </si>
  <si>
    <t>Person</t>
  </si>
  <si>
    <t>Contacts</t>
  </si>
  <si>
    <t/>
  </si>
  <si>
    <t>census.customerservices@ons.gov.uk</t>
  </si>
  <si>
    <t>+44 1329 444972</t>
  </si>
  <si>
    <t>Version</t>
  </si>
  <si>
    <t>1</t>
  </si>
  <si>
    <t>Dataset Version URL</t>
  </si>
  <si>
    <t>https://api.beta.ons.gov.uk/v1/datasets/RM175/editions/2021/versions/1</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</si>
  <si>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</si>
  <si>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t>
  </si>
  <si>
    <t>we swapped the record with a similar one from a nearby small area (very unusual households could be swapped with one in a nearby local authority) added small changes to some counts (cell key perturbation), for example, we might change a count of four to a three or a five – this might make small differences</t>
  </si>
  <si>
    <t>between tables depending on how the data are broken down when we applied perturbation</t>
  </si>
  <si>
    <t>Area Type</t>
  </si>
  <si>
    <t>Census 2021 statistics are published for a number of different geographies. These can be large, for example the whole of England, or small, for example an output area (OA), the lowest level of geography for which statistics are produced.</t>
  </si>
  <si>
    <t>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t>
  </si>
  <si>
    <t>their characteristics cannot be identified.</t>
  </si>
  <si>
    <t>Area Type Name</t>
  </si>
  <si>
    <t>Area Type Description</t>
  </si>
  <si>
    <t>Data for both England and Wales.</t>
  </si>
  <si>
    <t>Variable Name</t>
  </si>
  <si>
    <t>Variable Description</t>
  </si>
  <si>
    <t>Classifies people according to the responses to the gender identity question. This question was voluntary and was only asked of people aged 16 years and over.</t>
  </si>
  <si>
    <t>Quality Statement</t>
  </si>
  <si>
    <t>Some sub-populations have age and geographic profiles that may affect the relationships with other variables such as education, employment, health and housing. Take care when using this variable with others. We will publish more detailed commentary and guidance later this year.</t>
  </si>
  <si>
    <t>Classifies people according to the responses to the sexual orientation question. This question was voluntary and was only asked of people aged 16 years and over.</t>
  </si>
  <si>
    <t>Coverage</t>
  </si>
  <si>
    <t>Census 2021 statistics are published for the whole of England and Wales. However, you can choose to filter areas by: country - (for example, Wales), region - (for example, London), local authority - (for example, Cornwall), health area – (for example, Clinical Commissioning Group),</t>
  </si>
  <si>
    <t>statistical area - (for example, MSOA or LSOA)</t>
  </si>
  <si>
    <t>Version History</t>
  </si>
  <si>
    <t>Version Number</t>
  </si>
  <si>
    <t>Related Content</t>
  </si>
  <si>
    <t xml:space="preserve">Census 2021 dictionary </t>
  </si>
  <si>
    <t>Variables, definitions and classifications to help when using Census 2021 data.</t>
  </si>
  <si>
    <t>HRef</t>
  </si>
  <si>
    <t>https://www.ons.gov.uk/census/census2021dictionary</t>
  </si>
  <si>
    <t>%</t>
  </si>
  <si>
    <t>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</si>
</sst>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font>
      <sz val="11"/>
      <color theme="1"/>
      <name val="Aerial"/>
      <family val="2"/>
    </font>
    <font>
      <sz val="11"/>
      <color theme="1"/>
      <name val="Aerial"/>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4">
    <xf numFmtId="0" fontId="0" fillId="0" borderId="0" xfId="0"/>
    <xf numFmtId="9" fontId="0" fillId="0" borderId="0" xfId="1" applyFont="1"/>
    <xf numFmtId="164" fontId="0" fillId="0" borderId="0" xfId="0" applyNumberFormat="1"/>
    <xf numFmtId="164" fontId="0" fillId="0" borderId="0" xfId="1" applyNumberFormat="1" applyFont="1"/>
  </cellXfs>
  <cellStyles count="2">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workbookViewId="0">
      <selection activeCell="G4" sqref="G4"/>
    </sheetView>
  </sheetViews>
  <sheetFormatPr defaultRowHeight="13.8"/>
  <cols>
    <col min="1" max="1" width="66.09765625" bestFit="1" customWidth="1"/>
    <col min="2" max="2" width="33.796875" bestFit="1" customWidth="1"/>
    <col min="3" max="3" width="10.59765625" bestFit="1" customWidth="1"/>
    <col min="4" max="4" width="6" bestFit="1" customWidth="1"/>
    <col min="5" max="5" width="7.5" bestFit="1" customWidth="1"/>
  </cols>
  <sheetData>
    <row r="1" spans="1:5">
      <c r="A1" t="s">
        <v>1</v>
      </c>
      <c r="B1" t="s">
        <v>2</v>
      </c>
      <c r="C1" t="s">
        <v>3</v>
      </c>
      <c r="D1" s="1" t="s">
        <v>55</v>
      </c>
      <c r="E1" s="2" t="s">
        <v>56</v>
      </c>
    </row>
    <row r="2" spans="1:5">
      <c r="A2" t="s">
        <v>7</v>
      </c>
      <c r="B2" t="s">
        <v>4</v>
      </c>
      <c r="C2">
        <v>42594131</v>
      </c>
      <c r="D2" s="3">
        <f>C2/SUMIF(A:A,A2,C:C)</f>
        <v>0.9384109610046435</v>
      </c>
      <c r="E2" s="3">
        <f>C2/SUMIF(B:B,B2,C:C)</f>
        <v>0.98136126650832167</v>
      </c>
    </row>
    <row r="3" spans="1:5">
      <c r="A3" t="s">
        <v>7</v>
      </c>
      <c r="B3" t="s">
        <v>5</v>
      </c>
      <c r="C3">
        <v>1403216</v>
      </c>
      <c r="D3" s="3">
        <f t="shared" ref="D3:D19" si="0">C3/SUMIF(A:A,A3,C:C)</f>
        <v>3.0914899403795604E-2</v>
      </c>
      <c r="E3" s="3">
        <f t="shared" ref="E3:E19" si="1">C3/SUMIF(B:B,B3,C:C)</f>
        <v>0.91318704632393044</v>
      </c>
    </row>
    <row r="4" spans="1:5">
      <c r="A4" t="s">
        <v>7</v>
      </c>
      <c r="B4" t="s">
        <v>6</v>
      </c>
      <c r="C4">
        <v>1392288</v>
      </c>
      <c r="D4" s="3">
        <f t="shared" si="0"/>
        <v>3.0674139591560935E-2</v>
      </c>
      <c r="E4" s="3">
        <f t="shared" si="1"/>
        <v>0.38390481130101095</v>
      </c>
    </row>
    <row r="5" spans="1:5">
      <c r="A5" t="s">
        <v>8</v>
      </c>
      <c r="B5" t="s">
        <v>4</v>
      </c>
      <c r="C5">
        <v>81047</v>
      </c>
      <c r="D5" s="3">
        <f t="shared" si="0"/>
        <v>0.68815113563999153</v>
      </c>
      <c r="E5" s="3">
        <f t="shared" si="1"/>
        <v>1.8673085868731525E-3</v>
      </c>
    </row>
    <row r="6" spans="1:5">
      <c r="A6" t="s">
        <v>8</v>
      </c>
      <c r="B6" t="s">
        <v>5</v>
      </c>
      <c r="C6">
        <v>21581</v>
      </c>
      <c r="D6" s="3">
        <f t="shared" si="0"/>
        <v>0.18323922734026746</v>
      </c>
      <c r="E6" s="3">
        <f t="shared" si="1"/>
        <v>1.4044516059335656E-2</v>
      </c>
    </row>
    <row r="7" spans="1:5">
      <c r="A7" t="s">
        <v>8</v>
      </c>
      <c r="B7" t="s">
        <v>6</v>
      </c>
      <c r="C7">
        <v>15147</v>
      </c>
      <c r="D7" s="3">
        <f t="shared" si="0"/>
        <v>0.12860963701974104</v>
      </c>
      <c r="E7" s="3">
        <f t="shared" si="1"/>
        <v>4.1765828454862876E-3</v>
      </c>
    </row>
    <row r="8" spans="1:5">
      <c r="A8" t="s">
        <v>9</v>
      </c>
      <c r="B8" t="s">
        <v>4</v>
      </c>
      <c r="C8">
        <v>26062</v>
      </c>
      <c r="D8" s="3">
        <f t="shared" si="0"/>
        <v>0.5478432691499201</v>
      </c>
      <c r="E8" s="3">
        <f t="shared" si="1"/>
        <v>6.0046388380924777E-4</v>
      </c>
    </row>
    <row r="9" spans="1:5">
      <c r="A9" t="s">
        <v>9</v>
      </c>
      <c r="B9" t="s">
        <v>5</v>
      </c>
      <c r="C9">
        <v>13521</v>
      </c>
      <c r="D9" s="3">
        <f t="shared" si="0"/>
        <v>0.28422181114941564</v>
      </c>
      <c r="E9" s="3">
        <f t="shared" si="1"/>
        <v>8.7992169796708864E-3</v>
      </c>
    </row>
    <row r="10" spans="1:5">
      <c r="A10" t="s">
        <v>9</v>
      </c>
      <c r="B10" t="s">
        <v>6</v>
      </c>
      <c r="C10">
        <v>7989</v>
      </c>
      <c r="D10" s="3">
        <f t="shared" si="0"/>
        <v>0.16793491970066426</v>
      </c>
      <c r="E10" s="3">
        <f t="shared" si="1"/>
        <v>2.2028599955496108E-3</v>
      </c>
    </row>
    <row r="11" spans="1:5">
      <c r="A11" t="s">
        <v>10</v>
      </c>
      <c r="B11" t="s">
        <v>4</v>
      </c>
      <c r="C11">
        <v>27468</v>
      </c>
      <c r="D11" s="3">
        <f t="shared" si="0"/>
        <v>0.56711056054506037</v>
      </c>
      <c r="E11" s="3">
        <f t="shared" si="1"/>
        <v>6.3285787585267512E-4</v>
      </c>
    </row>
    <row r="12" spans="1:5">
      <c r="A12" t="s">
        <v>10</v>
      </c>
      <c r="B12" t="s">
        <v>5</v>
      </c>
      <c r="C12">
        <v>13137</v>
      </c>
      <c r="D12" s="3">
        <f t="shared" si="0"/>
        <v>0.27122948281201609</v>
      </c>
      <c r="E12" s="3">
        <f t="shared" si="1"/>
        <v>8.5493168746347496E-3</v>
      </c>
    </row>
    <row r="13" spans="1:5">
      <c r="A13" t="s">
        <v>10</v>
      </c>
      <c r="B13" t="s">
        <v>6</v>
      </c>
      <c r="C13">
        <v>7830</v>
      </c>
      <c r="D13" s="3">
        <f t="shared" si="0"/>
        <v>0.16165995664292351</v>
      </c>
      <c r="E13" s="3">
        <f t="shared" si="1"/>
        <v>2.1590178702157281E-3</v>
      </c>
    </row>
    <row r="14" spans="1:5">
      <c r="A14" t="s">
        <v>11</v>
      </c>
      <c r="B14" t="s">
        <v>4</v>
      </c>
      <c r="C14">
        <v>3712</v>
      </c>
      <c r="D14" s="3">
        <f t="shared" si="0"/>
        <v>7.6803707765202456E-2</v>
      </c>
      <c r="E14" s="3">
        <f t="shared" si="1"/>
        <v>8.5523825366431113E-5</v>
      </c>
    </row>
    <row r="15" spans="1:5">
      <c r="A15" t="s">
        <v>11</v>
      </c>
      <c r="B15" t="s">
        <v>5</v>
      </c>
      <c r="C15">
        <v>40552</v>
      </c>
      <c r="D15" s="3">
        <f t="shared" si="0"/>
        <v>0.83904740228838637</v>
      </c>
      <c r="E15" s="3">
        <f t="shared" si="1"/>
        <v>2.6390492342253814E-2</v>
      </c>
    </row>
    <row r="16" spans="1:5">
      <c r="A16" t="s">
        <v>11</v>
      </c>
      <c r="B16" t="s">
        <v>6</v>
      </c>
      <c r="C16">
        <v>4067</v>
      </c>
      <c r="D16" s="3">
        <f t="shared" si="0"/>
        <v>8.4148889946411204E-2</v>
      </c>
      <c r="E16" s="3">
        <f t="shared" si="1"/>
        <v>1.1214209039805065E-3</v>
      </c>
    </row>
    <row r="17" spans="1:5">
      <c r="A17" t="s">
        <v>6</v>
      </c>
      <c r="B17" t="s">
        <v>4</v>
      </c>
      <c r="C17">
        <v>670690</v>
      </c>
      <c r="D17" s="3">
        <f t="shared" si="0"/>
        <v>0.23011193549770553</v>
      </c>
      <c r="E17" s="3">
        <f t="shared" si="1"/>
        <v>1.5452579319776855E-2</v>
      </c>
    </row>
    <row r="18" spans="1:5">
      <c r="A18" t="s">
        <v>6</v>
      </c>
      <c r="B18" t="s">
        <v>5</v>
      </c>
      <c r="C18">
        <v>44607</v>
      </c>
      <c r="D18" s="3">
        <f t="shared" si="0"/>
        <v>1.530454175065403E-2</v>
      </c>
      <c r="E18" s="3">
        <f t="shared" si="1"/>
        <v>2.9029411420174487E-2</v>
      </c>
    </row>
    <row r="19" spans="1:5">
      <c r="A19" t="s">
        <v>6</v>
      </c>
      <c r="B19" t="s">
        <v>6</v>
      </c>
      <c r="C19">
        <v>2199328</v>
      </c>
      <c r="D19" s="3">
        <f t="shared" si="0"/>
        <v>0.75458352275164042</v>
      </c>
      <c r="E19" s="3">
        <f t="shared" si="1"/>
        <v>0.60643530708375692</v>
      </c>
    </row>
    <row r="20" spans="1:5">
      <c r="C20">
        <f>(C6+C9+C12+C15+C3)</f>
        <v>1492007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9"/>
  <sheetViews>
    <sheetView workbookViewId="0"/>
  </sheetViews>
  <sheetFormatPr defaultRowHeight="14.4"/>
  <cols>
    <col min="1" max="1" width="40" customWidth="1"/>
    <col min="2" max="2" width="255" customWidth="1"/>
  </cols>
  <sheetData>
    <row r="1" spans="1:2" ht="13.8">
      <c r="A1" t="s">
        <v>12</v>
      </c>
      <c r="B1" t="s">
        <v>13</v>
      </c>
    </row>
    <row r="2" spans="1:2" ht="13.8">
      <c r="A2" t="s">
        <v>14</v>
      </c>
      <c r="B2" t="s">
        <v>15</v>
      </c>
    </row>
    <row r="3" spans="1:2" ht="13.8">
      <c r="A3" t="s">
        <v>16</v>
      </c>
      <c r="B3" t="s">
        <v>17</v>
      </c>
    </row>
    <row r="4" spans="1:2" ht="13.8">
      <c r="A4" t="s">
        <v>18</v>
      </c>
      <c r="B4" t="s">
        <v>19</v>
      </c>
    </row>
    <row r="5" spans="1:2" ht="13.8"/>
    <row r="6" spans="1:2" ht="13.8">
      <c r="A6" t="s">
        <v>20</v>
      </c>
      <c r="B6" t="s">
        <v>21</v>
      </c>
    </row>
    <row r="7" spans="1:2" ht="13.8">
      <c r="A7" t="s">
        <v>21</v>
      </c>
      <c r="B7" t="s">
        <v>22</v>
      </c>
    </row>
    <row r="8" spans="1:2" ht="13.8">
      <c r="A8" t="s">
        <v>21</v>
      </c>
      <c r="B8" t="s">
        <v>23</v>
      </c>
    </row>
    <row r="9" spans="1:2" ht="13.8"/>
    <row r="10" spans="1:2" ht="13.8"/>
    <row r="11" spans="1:2" ht="13.8">
      <c r="A11" t="s">
        <v>24</v>
      </c>
      <c r="B11" t="s">
        <v>25</v>
      </c>
    </row>
    <row r="12" spans="1:2" ht="13.8">
      <c r="A12" t="s">
        <v>26</v>
      </c>
      <c r="B12" t="s">
        <v>27</v>
      </c>
    </row>
    <row r="13" spans="1:2" ht="13.8">
      <c r="A13" t="s">
        <v>28</v>
      </c>
      <c r="B13" t="s">
        <v>29</v>
      </c>
    </row>
    <row r="14" spans="1:2" ht="13.8">
      <c r="A14" t="s">
        <v>21</v>
      </c>
      <c r="B14" t="s">
        <v>30</v>
      </c>
    </row>
    <row r="15" spans="1:2" ht="13.8">
      <c r="A15" t="s">
        <v>21</v>
      </c>
      <c r="B15" t="s">
        <v>31</v>
      </c>
    </row>
    <row r="16" spans="1:2" ht="13.8">
      <c r="A16" t="s">
        <v>32</v>
      </c>
      <c r="B16" t="s">
        <v>33</v>
      </c>
    </row>
    <row r="17" spans="1:2" ht="13.8">
      <c r="A17" t="s">
        <v>21</v>
      </c>
      <c r="B17" t="s">
        <v>34</v>
      </c>
    </row>
    <row r="18" spans="1:2" ht="13.8">
      <c r="A18" t="s">
        <v>21</v>
      </c>
      <c r="B18" t="s">
        <v>35</v>
      </c>
    </row>
    <row r="19" spans="1:2" ht="13.8">
      <c r="A19" t="s">
        <v>36</v>
      </c>
      <c r="B19" t="s">
        <v>0</v>
      </c>
    </row>
    <row r="20" spans="1:2" ht="13.8">
      <c r="A20" t="s">
        <v>37</v>
      </c>
      <c r="B20" t="s">
        <v>38</v>
      </c>
    </row>
    <row r="21" spans="1:2" ht="13.8">
      <c r="A21" t="s">
        <v>39</v>
      </c>
      <c r="B21" t="s">
        <v>1</v>
      </c>
    </row>
    <row r="22" spans="1:2" ht="13.8">
      <c r="A22" t="s">
        <v>40</v>
      </c>
      <c r="B22" t="s">
        <v>41</v>
      </c>
    </row>
    <row r="23" spans="1:2" ht="13.8">
      <c r="A23" t="s">
        <v>42</v>
      </c>
      <c r="B23" t="s">
        <v>43</v>
      </c>
    </row>
    <row r="24" spans="1:2" ht="13.8">
      <c r="A24" t="s">
        <v>39</v>
      </c>
      <c r="B24" t="s">
        <v>2</v>
      </c>
    </row>
    <row r="25" spans="1:2" ht="13.8">
      <c r="A25" t="s">
        <v>40</v>
      </c>
      <c r="B25" t="s">
        <v>44</v>
      </c>
    </row>
    <row r="26" spans="1:2" ht="13.8">
      <c r="A26" t="s">
        <v>42</v>
      </c>
      <c r="B26" t="s">
        <v>43</v>
      </c>
    </row>
    <row r="27" spans="1:2" ht="13.8">
      <c r="A27" t="s">
        <v>45</v>
      </c>
      <c r="B27" t="s">
        <v>46</v>
      </c>
    </row>
    <row r="28" spans="1:2" ht="13.8">
      <c r="A28" t="s">
        <v>21</v>
      </c>
      <c r="B28" t="s">
        <v>47</v>
      </c>
    </row>
    <row r="29" spans="1:2" ht="13.8"/>
    <row r="30" spans="1:2" ht="13.8">
      <c r="A30" t="s">
        <v>48</v>
      </c>
      <c r="B30" t="s">
        <v>21</v>
      </c>
    </row>
    <row r="31" spans="1:2" ht="13.8"/>
    <row r="32" spans="1:2" ht="13.8">
      <c r="A32" t="s">
        <v>49</v>
      </c>
      <c r="B32" t="s">
        <v>25</v>
      </c>
    </row>
    <row r="33" spans="1:2" ht="13.8">
      <c r="A33" t="s">
        <v>16</v>
      </c>
      <c r="B33" t="s">
        <v>17</v>
      </c>
    </row>
    <row r="34" spans="1:2" ht="13.8"/>
    <row r="35" spans="1:2" ht="13.8">
      <c r="A35" t="s">
        <v>50</v>
      </c>
      <c r="B35" t="s">
        <v>21</v>
      </c>
    </row>
    <row r="36" spans="1:2" ht="13.8"/>
    <row r="37" spans="1:2" ht="13.8">
      <c r="A37" t="s">
        <v>12</v>
      </c>
      <c r="B37" t="s">
        <v>51</v>
      </c>
    </row>
    <row r="38" spans="1:2" ht="13.8">
      <c r="A38" t="s">
        <v>14</v>
      </c>
      <c r="B38" t="s">
        <v>52</v>
      </c>
    </row>
    <row r="39" spans="1:2" ht="13.8">
      <c r="A39" t="s">
        <v>53</v>
      </c>
      <c r="B3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Dataset</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2023-04-04T11:43:55Z</dcterms:modified>
</cp:coreProperties>
</file>